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20" windowHeight="6900" activeTab="0"/>
  </bookViews>
  <sheets>
    <sheet name="Residential" sheetId="1" r:id="rId1"/>
  </sheets>
  <definedNames/>
  <calcPr fullCalcOnLoad="1"/>
</workbook>
</file>

<file path=xl/sharedStrings.xml><?xml version="1.0" encoding="utf-8"?>
<sst xmlns="http://schemas.openxmlformats.org/spreadsheetml/2006/main" count="24" uniqueCount="21">
  <si>
    <t>Assumes energy delivered to PECO zone</t>
  </si>
  <si>
    <t>Transmission Losses of 2% have been removed as they are assumed to be included in the bid price</t>
  </si>
  <si>
    <t>Residential</t>
  </si>
  <si>
    <t>$/MWH</t>
  </si>
  <si>
    <t xml:space="preserve">Winning </t>
  </si>
  <si>
    <t>Line</t>
  </si>
  <si>
    <t>Retail</t>
  </si>
  <si>
    <t>Weighted</t>
  </si>
  <si>
    <t>Price</t>
  </si>
  <si>
    <t>Losses</t>
  </si>
  <si>
    <t>GRT</t>
  </si>
  <si>
    <t>Weight</t>
  </si>
  <si>
    <t>Residential 1 year</t>
  </si>
  <si>
    <t>Residential 2 year</t>
  </si>
  <si>
    <t>Residential Class Full Requirements to Retail Generation Rate Conversion Model</t>
  </si>
  <si>
    <t>Assumes the One Year Full Requirement Price as a proxy for the 25% PECO Share pricing (block and spot)</t>
  </si>
  <si>
    <t>Retail=Full Requirements Winning Price*1/(1-line losses)*1/(1-GRT)</t>
  </si>
  <si>
    <t>Weighted Residential Retail Price</t>
  </si>
  <si>
    <t>Enter wholesale RFP full requirements prices in the shaded blocks below</t>
  </si>
  <si>
    <t>The Residential Calculator is provided only for bidder convenience.  Bidders have access to all information needed to reproduce this spreadsheet.  Bidders with any concerns over the accuracy of the data or the assumptions used can resolve those concerns by building a similar tool of their own. </t>
  </si>
  <si>
    <t>This Residential Calculator spreadsheet provides a tool for converting Full Requirements RFP prices into retail rates for residential customers.  It has been prepared by PECO.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</si>
</sst>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b/>
      <u val="single"/>
      <sz val="10"/>
      <name val="Arial"/>
      <family val="2"/>
    </font>
    <font>
      <b/>
      <sz val="10"/>
      <name val="Tahoma"/>
      <family val="2"/>
    </font>
  </fonts>
  <fills count="5">
    <fill>
      <patternFill/>
    </fill>
    <fill>
      <patternFill patternType="gray125"/>
    </fill>
    <fill>
      <patternFill patternType="solid">
        <fgColor indexed="40"/>
        <bgColor indexed="64"/>
      </patternFill>
    </fill>
    <fill>
      <patternFill patternType="solid">
        <fgColor indexed="43"/>
        <bgColor indexed="64"/>
      </patternFill>
    </fill>
    <fill>
      <patternFill patternType="solid">
        <fgColor indexed="41"/>
        <bgColor indexed="64"/>
      </patternFill>
    </fill>
  </fills>
  <borders count="2">
    <border>
      <left/>
      <right/>
      <top/>
      <bottom/>
      <diagonal/>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1" fillId="0" borderId="0" xfId="0" applyFont="1" applyAlignment="1">
      <alignment horizontal="center"/>
    </xf>
    <xf numFmtId="10" fontId="0" fillId="0" borderId="0" xfId="19" applyNumberFormat="1" applyAlignment="1">
      <alignment/>
    </xf>
    <xf numFmtId="44" fontId="0" fillId="0" borderId="0" xfId="17" applyAlignment="1">
      <alignment/>
    </xf>
    <xf numFmtId="9" fontId="0" fillId="0" borderId="0" xfId="19" applyAlignment="1">
      <alignment horizontal="center"/>
    </xf>
    <xf numFmtId="44" fontId="0" fillId="0" borderId="0" xfId="0" applyNumberFormat="1" applyAlignment="1">
      <alignment/>
    </xf>
    <xf numFmtId="0" fontId="2" fillId="0" borderId="0" xfId="0" applyFont="1" applyAlignment="1">
      <alignment/>
    </xf>
    <xf numFmtId="0" fontId="0" fillId="3" borderId="1" xfId="0" applyFill="1" applyBorder="1" applyAlignment="1">
      <alignment/>
    </xf>
    <xf numFmtId="44" fontId="0" fillId="3" borderId="1" xfId="17" applyFill="1" applyBorder="1" applyAlignment="1">
      <alignment/>
    </xf>
    <xf numFmtId="44" fontId="0" fillId="4" borderId="1" xfId="0" applyNumberFormat="1" applyFill="1" applyBorder="1" applyAlignment="1">
      <alignment/>
    </xf>
    <xf numFmtId="0" fontId="3" fillId="0" borderId="0" xfId="0" applyFont="1" applyAlignment="1">
      <alignment wrapText="1"/>
    </xf>
    <xf numFmtId="0" fontId="1" fillId="0" borderId="0" xfId="0" applyFont="1" applyAlignment="1">
      <alignment wrapText="1"/>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D1:N20"/>
  <sheetViews>
    <sheetView tabSelected="1" workbookViewId="0" topLeftCell="A1">
      <selection activeCell="A1" sqref="A1"/>
    </sheetView>
  </sheetViews>
  <sheetFormatPr defaultColWidth="9.140625" defaultRowHeight="12.75"/>
  <cols>
    <col min="1" max="1" width="1.421875" style="0" customWidth="1"/>
    <col min="2" max="2" width="9.140625" style="0" hidden="1" customWidth="1"/>
    <col min="3" max="3" width="1.1484375" style="0" customWidth="1"/>
  </cols>
  <sheetData>
    <row r="1" ht="12.75">
      <c r="D1" s="9" t="s">
        <v>14</v>
      </c>
    </row>
    <row r="3" ht="12.75">
      <c r="D3" s="1" t="s">
        <v>0</v>
      </c>
    </row>
    <row r="4" ht="12.75">
      <c r="D4" s="1" t="s">
        <v>1</v>
      </c>
    </row>
    <row r="5" ht="13.5" thickBot="1">
      <c r="D5" s="1" t="s">
        <v>15</v>
      </c>
    </row>
    <row r="6" spans="4:12" ht="13.5" thickBot="1">
      <c r="D6" s="1" t="s">
        <v>18</v>
      </c>
      <c r="L6" s="10"/>
    </row>
    <row r="7" ht="12.75">
      <c r="D7" s="1" t="s">
        <v>16</v>
      </c>
    </row>
    <row r="9" spans="4:5" ht="12.75">
      <c r="D9" s="2" t="s">
        <v>2</v>
      </c>
      <c r="E9" s="3"/>
    </row>
    <row r="10" spans="6:11" ht="12.75">
      <c r="F10" t="s">
        <v>3</v>
      </c>
      <c r="K10" t="s">
        <v>3</v>
      </c>
    </row>
    <row r="11" spans="6:11" ht="12.75">
      <c r="F11" s="4" t="s">
        <v>4</v>
      </c>
      <c r="G11" s="4" t="s">
        <v>5</v>
      </c>
      <c r="I11" s="4" t="s">
        <v>6</v>
      </c>
      <c r="K11" s="4" t="s">
        <v>7</v>
      </c>
    </row>
    <row r="12" spans="6:11" ht="13.5" thickBot="1">
      <c r="F12" s="4" t="s">
        <v>8</v>
      </c>
      <c r="G12" s="4" t="s">
        <v>9</v>
      </c>
      <c r="H12" s="4" t="s">
        <v>10</v>
      </c>
      <c r="I12" s="4" t="s">
        <v>8</v>
      </c>
      <c r="J12" s="4" t="s">
        <v>11</v>
      </c>
      <c r="K12" s="4" t="s">
        <v>8</v>
      </c>
    </row>
    <row r="13" spans="4:11" ht="13.5" thickBot="1">
      <c r="D13" s="1" t="s">
        <v>12</v>
      </c>
      <c r="F13" s="11">
        <v>51</v>
      </c>
      <c r="G13" s="5">
        <v>0.0735</v>
      </c>
      <c r="H13" s="5">
        <v>0.059</v>
      </c>
      <c r="I13" s="6">
        <f>F13/(1-G13)/(1-H13)</f>
        <v>58.49720675837728</v>
      </c>
      <c r="J13" s="7">
        <v>0.55</v>
      </c>
      <c r="K13" s="8">
        <f>I13*J13</f>
        <v>32.17346371710751</v>
      </c>
    </row>
    <row r="14" spans="4:11" ht="13.5" thickBot="1">
      <c r="D14" s="1" t="s">
        <v>13</v>
      </c>
      <c r="F14" s="11">
        <v>55</v>
      </c>
      <c r="G14" s="5">
        <v>0.0735</v>
      </c>
      <c r="H14" s="5">
        <v>0.059</v>
      </c>
      <c r="I14" s="6">
        <f>F14/(1-G14)/(1-H14)</f>
        <v>63.0852229747206</v>
      </c>
      <c r="J14" s="7">
        <v>0.45</v>
      </c>
      <c r="K14" s="8">
        <f>I14*J14</f>
        <v>28.38835033862427</v>
      </c>
    </row>
    <row r="15" ht="13.5" thickBot="1"/>
    <row r="16" spans="4:11" ht="13.5" thickBot="1">
      <c r="D16" s="1" t="s">
        <v>17</v>
      </c>
      <c r="K16" s="12">
        <f>SUM(K13:K15)</f>
        <v>60.56181405573178</v>
      </c>
    </row>
    <row r="18" spans="4:14" ht="24.75" customHeight="1">
      <c r="D18" s="13" t="s">
        <v>20</v>
      </c>
      <c r="E18" s="14"/>
      <c r="F18" s="14"/>
      <c r="G18" s="14"/>
      <c r="H18" s="14"/>
      <c r="I18" s="14"/>
      <c r="J18" s="14"/>
      <c r="K18" s="14"/>
      <c r="L18" s="14"/>
      <c r="M18" s="14"/>
      <c r="N18" s="14"/>
    </row>
    <row r="19" spans="4:14" ht="12.75">
      <c r="D19" s="15"/>
      <c r="E19" s="15"/>
      <c r="F19" s="15"/>
      <c r="G19" s="15"/>
      <c r="H19" s="15"/>
      <c r="I19" s="15"/>
      <c r="J19" s="15"/>
      <c r="K19" s="15"/>
      <c r="L19" s="15"/>
      <c r="M19" s="15"/>
      <c r="N19" s="15"/>
    </row>
    <row r="20" spans="4:14" ht="39.75" customHeight="1">
      <c r="D20" s="13" t="s">
        <v>19</v>
      </c>
      <c r="E20" s="14"/>
      <c r="F20" s="14"/>
      <c r="G20" s="14"/>
      <c r="H20" s="14"/>
      <c r="I20" s="14"/>
      <c r="J20" s="14"/>
      <c r="K20" s="14"/>
      <c r="L20" s="14"/>
      <c r="M20" s="14"/>
      <c r="N20" s="14"/>
    </row>
  </sheetData>
  <mergeCells count="2">
    <mergeCell ref="D18:N18"/>
    <mergeCell ref="D20:N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Exelon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 McCawley</dc:creator>
  <cp:keywords/>
  <dc:description/>
  <cp:lastModifiedBy>Thomas.Wininger</cp:lastModifiedBy>
  <dcterms:created xsi:type="dcterms:W3CDTF">2009-06-12T17:24:39Z</dcterms:created>
  <dcterms:modified xsi:type="dcterms:W3CDTF">2009-06-12T19:29:44Z</dcterms:modified>
  <cp:category/>
  <cp:version/>
  <cp:contentType/>
  <cp:contentStatus/>
</cp:coreProperties>
</file>